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5450" windowHeight="11640"/>
  </bookViews>
  <sheets>
    <sheet name="2019-2023 по форме управления" sheetId="3" r:id="rId1"/>
  </sheets>
  <calcPr calcId="144525"/>
</workbook>
</file>

<file path=xl/calcChain.xml><?xml version="1.0" encoding="utf-8"?>
<calcChain xmlns="http://schemas.openxmlformats.org/spreadsheetml/2006/main">
  <c r="A74" i="3" l="1"/>
  <c r="A75" i="3" s="1"/>
  <c r="A76" i="3" s="1"/>
  <c r="A77" i="3" s="1"/>
  <c r="A78" i="3" s="1"/>
  <c r="A79" i="3" s="1"/>
  <c r="A80" i="3" s="1"/>
  <c r="A81" i="3" s="1"/>
  <c r="A82" i="3" s="1"/>
  <c r="A64" i="3"/>
  <c r="A65" i="3" s="1"/>
  <c r="A66" i="3" s="1"/>
  <c r="A67" i="3" s="1"/>
  <c r="A68" i="3" s="1"/>
  <c r="A69" i="3" s="1"/>
  <c r="A70" i="3" s="1"/>
  <c r="F83" i="3"/>
  <c r="F71" i="3"/>
  <c r="A51" i="3"/>
  <c r="A52" i="3" s="1"/>
  <c r="A53" i="3" s="1"/>
  <c r="A54" i="3" s="1"/>
  <c r="A55" i="3" s="1"/>
  <c r="A56" i="3" s="1"/>
  <c r="A57" i="3" s="1"/>
  <c r="A58" i="3" s="1"/>
  <c r="A59" i="3" s="1"/>
  <c r="A60" i="3" s="1"/>
  <c r="F61" i="3"/>
  <c r="F47" i="3"/>
  <c r="F31" i="3"/>
  <c r="A35" i="3"/>
  <c r="A36" i="3"/>
  <c r="A37" i="3"/>
  <c r="A38" i="3" s="1"/>
  <c r="A39" i="3" s="1"/>
  <c r="A40" i="3" s="1"/>
  <c r="A41" i="3" s="1"/>
  <c r="A42" i="3" s="1"/>
  <c r="A43" i="3" s="1"/>
  <c r="A44" i="3" s="1"/>
  <c r="A45" i="3" s="1"/>
  <c r="A46" i="3" s="1"/>
  <c r="A15" i="3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</calcChain>
</file>

<file path=xl/sharedStrings.xml><?xml version="1.0" encoding="utf-8"?>
<sst xmlns="http://schemas.openxmlformats.org/spreadsheetml/2006/main" count="214" uniqueCount="98">
  <si>
    <t>№ п/п</t>
  </si>
  <si>
    <t>Год постройки</t>
  </si>
  <si>
    <t>к</t>
  </si>
  <si>
    <t>кпд</t>
  </si>
  <si>
    <t>п</t>
  </si>
  <si>
    <t>Этажность</t>
  </si>
  <si>
    <t>Итого</t>
  </si>
  <si>
    <t>УТВЕРЖДЕНО</t>
  </si>
  <si>
    <t>Материал Стены</t>
  </si>
  <si>
    <t>Общая площадь квартир жилых домов,кв.м</t>
  </si>
  <si>
    <t>Год последнего капитального ремонта</t>
  </si>
  <si>
    <t>Адрес*</t>
  </si>
  <si>
    <t>Планируемые виды работ**</t>
  </si>
  <si>
    <t>**объемы работ будут определены после проведения общего обследования жилого дома</t>
  </si>
  <si>
    <t>Итого:</t>
  </si>
  <si>
    <t>СОГЛАСОВАНО</t>
  </si>
  <si>
    <t>2026 год</t>
  </si>
  <si>
    <t>Планируемый год проведения капитального ремонта</t>
  </si>
  <si>
    <t>2028 год</t>
  </si>
  <si>
    <t>2027 год</t>
  </si>
  <si>
    <t>сети/конструктивные элементы</t>
  </si>
  <si>
    <t>г.Новополоцк, ул.Парковая, 30</t>
  </si>
  <si>
    <t>г.Новополоцк, ул.Молодежная, 181/1</t>
  </si>
  <si>
    <t>г.Новополоцк, ул.Молодежная, 144</t>
  </si>
  <si>
    <t>Начальник главного управления жилищно-коммунального хозяйства Витебского облисполкома</t>
  </si>
  <si>
    <t>______________________Ю.А.Дядело</t>
  </si>
  <si>
    <t xml:space="preserve"> ПЕРСПЕКТИВНАЯ ПРОГРАММА КАПИТАЛЬНОГО РЕМОНТА ЖИЛИЩНОГО ФОНДА  Г.НОВОПОЛОЦКА </t>
  </si>
  <si>
    <t>Решение Новополоцкого городского исполнительного комитета</t>
  </si>
  <si>
    <t xml:space="preserve">Примечание </t>
  </si>
  <si>
    <t>г.Новополоцк, ул.Молодежная, 171/3</t>
  </si>
  <si>
    <t>г.Новополоцк, ул.Молодежная, 171/1</t>
  </si>
  <si>
    <t>г.Новополоцк, ул.Молодежная, 120</t>
  </si>
  <si>
    <t>г.Новополоцк, ул.Молодежная, 65</t>
  </si>
  <si>
    <t>г.Новополоцк, ул.Ктаторова, 13</t>
  </si>
  <si>
    <t>г.Новополоцк, ул.Молодежная, 134</t>
  </si>
  <si>
    <t>г.Новополоцк, ул.Молодежная, 71</t>
  </si>
  <si>
    <t>г.Новополоцк, ул.Дружбы, 8</t>
  </si>
  <si>
    <t>г.Новополоцк, ул.Калинина, 2</t>
  </si>
  <si>
    <t>г.Новополоцк, ул.Молодежная, 61</t>
  </si>
  <si>
    <t>г.Новополоцк, ул.Слободская, 16</t>
  </si>
  <si>
    <t>г.Новополоцк, ул.Молодежная, 33</t>
  </si>
  <si>
    <t>г.Новополоцк, ул.Ктаторова, 17</t>
  </si>
  <si>
    <t>г.Новополоцк, ул.Молодежная, 142</t>
  </si>
  <si>
    <t>г.Новополоцк, ул.Армейская, 28</t>
  </si>
  <si>
    <t>г.Новополоцк, ул.Я.Коласа, 38</t>
  </si>
  <si>
    <t>г.Новополоцк, ул.Калинина, 9</t>
  </si>
  <si>
    <t>г.Новополоцк, ул.Армейская, 40 (общежитие)</t>
  </si>
  <si>
    <t>г.Новополоцк, ул.Молодежная, 87</t>
  </si>
  <si>
    <t>г.Новополоцк, ул.Я.Купалы, 9</t>
  </si>
  <si>
    <t>г.Новополоцк, ул.Молодежная, 171/2</t>
  </si>
  <si>
    <t>г.Новополоцк, ул.Армейская, 21</t>
  </si>
  <si>
    <t>г.Новополоцк, ул.Молодежная, 96</t>
  </si>
  <si>
    <t>г.Новополоцк, ул.Блохина, 5</t>
  </si>
  <si>
    <t>г.Новополоцк, ул.Я.Купалы, 10</t>
  </si>
  <si>
    <t>г.Новополоцк, ул.Дружбы, 10</t>
  </si>
  <si>
    <t>г.Новополоцк, ул.Молодежная, 123</t>
  </si>
  <si>
    <t>г.Новополоцк, ул.Армейская, 27</t>
  </si>
  <si>
    <t>г.Новополоцк, ул.Я.Коласа, 76</t>
  </si>
  <si>
    <t>г.Новополоцк, ул.Я.Коласа, 62</t>
  </si>
  <si>
    <t>г.Новополоцк, ул.Молодежная, 146</t>
  </si>
  <si>
    <t>г.Новополоцк, ул.Я.Коласа, 54</t>
  </si>
  <si>
    <t>г.Новополоцк, ул.Молодежная, 45/1</t>
  </si>
  <si>
    <t>г.Новополоцк, ул.Армейская, 6</t>
  </si>
  <si>
    <t>г.Новополоцк, ул.Молодежная, 45/3</t>
  </si>
  <si>
    <t>г.Новополоцк, ул.Я.Коласа, 78</t>
  </si>
  <si>
    <t>г.Новополоцк, ул.Молодежная, 138</t>
  </si>
  <si>
    <t>г.Новополоцк, ул.Молодежная, 127</t>
  </si>
  <si>
    <t>г.Новополоцк, ул.Армейская, 29</t>
  </si>
  <si>
    <t>г.Новополоцк, ул.Армейская, 32</t>
  </si>
  <si>
    <t>г.Новополоцк, ул.Гайдара, 5а</t>
  </si>
  <si>
    <t>г.Новополоцк, ул.Молодежная, 181/2</t>
  </si>
  <si>
    <t>г.Новополоцк, ул.Молодежная, 98</t>
  </si>
  <si>
    <t>г.Новополоцк, ул.Слободская, 14</t>
  </si>
  <si>
    <t>г.Новополоцк, ул.Армейская, 5</t>
  </si>
  <si>
    <t>г.Новополоцк, ул.Олимпийская, 6 (общежитие)</t>
  </si>
  <si>
    <t>г.Новополоцк, ул.Блохина, 25а (общежитие)</t>
  </si>
  <si>
    <t>г.Новополоцк, ул.Я.Купалы, 15</t>
  </si>
  <si>
    <t>г.Новополоцк, ул.Олимпийская, 3</t>
  </si>
  <si>
    <t>Плошадь ввода 2026 (3,17%)</t>
  </si>
  <si>
    <t>НА 2026-2030 г.г.</t>
  </si>
  <si>
    <t>Площадь ввода 2027 (2,95%)</t>
  </si>
  <si>
    <t>2029 год</t>
  </si>
  <si>
    <t>2030 год</t>
  </si>
  <si>
    <t>г.Новополоцк, ул.Молодежная, 68</t>
  </si>
  <si>
    <t>конструктивные элементы</t>
  </si>
  <si>
    <t>г.Новополоцк, ул.Молодежная, 43</t>
  </si>
  <si>
    <t>г.Новополоцк, ул.Дружбы, 19</t>
  </si>
  <si>
    <t>Площадь ввода 2028 (2,09%)</t>
  </si>
  <si>
    <t>Площадь ввода 2029 (2,09%)</t>
  </si>
  <si>
    <t>г.Новополоцк, ул.Дружбы, 13</t>
  </si>
  <si>
    <t>г.Новополоцк, ул.Молодежная, 5</t>
  </si>
  <si>
    <t>г.Новополоцк, ул.Парковая, 2а</t>
  </si>
  <si>
    <t>г.Новополоцк, ул.Блохина, 45</t>
  </si>
  <si>
    <t>Площадь ввода 2030 (2,25%)</t>
  </si>
  <si>
    <t>*перечень объектов (по годам) - может подлежать корректировке: добавляться /переноситься</t>
  </si>
  <si>
    <t>_____  ______________ 2026  года</t>
  </si>
  <si>
    <t xml:space="preserve">от 02.06.2026  г. №       478     </t>
  </si>
  <si>
    <t xml:space="preserve">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</si>
</sst>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24" x14ac:knownFonts="1"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5" fillId="2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0" borderId="0" xfId="0" applyFont="1" applyAlignment="1"/>
    <xf numFmtId="0" fontId="0" fillId="0" borderId="0" xfId="0" applyFont="1"/>
    <xf numFmtId="2" fontId="15" fillId="0" borderId="0" xfId="0" applyNumberFormat="1" applyFont="1"/>
    <xf numFmtId="0" fontId="16" fillId="0" borderId="0" xfId="0" applyFont="1"/>
    <xf numFmtId="0" fontId="15" fillId="0" borderId="0" xfId="0" applyFont="1"/>
    <xf numFmtId="0" fontId="17" fillId="0" borderId="0" xfId="0" applyFont="1"/>
    <xf numFmtId="0" fontId="0" fillId="2" borderId="0" xfId="0" applyFill="1" applyBorder="1" applyAlignment="1">
      <alignment horizontal="center" vertical="center"/>
    </xf>
    <xf numFmtId="0" fontId="18" fillId="0" borderId="0" xfId="0" applyFont="1"/>
    <xf numFmtId="0" fontId="0" fillId="2" borderId="0" xfId="0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9" fillId="0" borderId="0" xfId="0" applyFont="1"/>
    <xf numFmtId="0" fontId="0" fillId="2" borderId="0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/>
    <xf numFmtId="0" fontId="13" fillId="0" borderId="0" xfId="0" applyFont="1"/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10" fillId="0" borderId="2" xfId="0" applyFont="1" applyFill="1" applyBorder="1"/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18" fillId="0" borderId="2" xfId="0" applyFont="1" applyFill="1" applyBorder="1"/>
    <xf numFmtId="0" fontId="18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right"/>
    </xf>
    <xf numFmtId="0" fontId="10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18" fillId="0" borderId="5" xfId="0" applyFont="1" applyFill="1" applyBorder="1"/>
    <xf numFmtId="0" fontId="20" fillId="0" borderId="0" xfId="0" applyFont="1" applyAlignment="1">
      <alignment horizontal="left"/>
    </xf>
    <xf numFmtId="0" fontId="21" fillId="0" borderId="0" xfId="0" applyFont="1"/>
    <xf numFmtId="164" fontId="0" fillId="0" borderId="0" xfId="0" applyNumberFormat="1"/>
    <xf numFmtId="0" fontId="8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vertical="center" wrapText="1"/>
    </xf>
    <xf numFmtId="0" fontId="3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6" fillId="0" borderId="0" xfId="0" applyFont="1" applyFill="1" applyAlignment="1">
      <alignment horizontal="center"/>
    </xf>
    <xf numFmtId="0" fontId="10" fillId="0" borderId="2" xfId="0" applyFont="1" applyFill="1" applyBorder="1" applyAlignment="1">
      <alignment vertical="center"/>
    </xf>
    <xf numFmtId="165" fontId="0" fillId="0" borderId="0" xfId="0" applyNumberFormat="1"/>
    <xf numFmtId="0" fontId="18" fillId="0" borderId="0" xfId="0" applyFont="1" applyFill="1" applyAlignment="1">
      <alignment vertical="top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8" fillId="0" borderId="0" xfId="0" applyFont="1" applyFill="1" applyBorder="1"/>
    <xf numFmtId="1" fontId="23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right"/>
    </xf>
    <xf numFmtId="0" fontId="10" fillId="0" borderId="4" xfId="0" applyFont="1" applyFill="1" applyBorder="1"/>
    <xf numFmtId="0" fontId="11" fillId="0" borderId="6" xfId="0" applyFont="1" applyFill="1" applyBorder="1" applyAlignment="1">
      <alignment horizontal="right"/>
    </xf>
    <xf numFmtId="0" fontId="11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wrapText="1"/>
    </xf>
    <xf numFmtId="0" fontId="10" fillId="0" borderId="6" xfId="0" applyFont="1" applyFill="1" applyBorder="1"/>
    <xf numFmtId="0" fontId="10" fillId="0" borderId="7" xfId="0" applyFont="1" applyFill="1" applyBorder="1"/>
    <xf numFmtId="0" fontId="0" fillId="0" borderId="2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14" fillId="0" borderId="0" xfId="0" applyFont="1"/>
    <xf numFmtId="1" fontId="23" fillId="0" borderId="4" xfId="0" applyNumberFormat="1" applyFont="1" applyFill="1" applyBorder="1" applyAlignment="1">
      <alignment horizontal="center"/>
    </xf>
    <xf numFmtId="1" fontId="23" fillId="0" borderId="6" xfId="0" applyNumberFormat="1" applyFont="1" applyFill="1" applyBorder="1" applyAlignment="1">
      <alignment horizontal="center"/>
    </xf>
    <xf numFmtId="1" fontId="23" fillId="0" borderId="7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18" fillId="0" borderId="0" xfId="0" applyFont="1" applyFill="1" applyAlignment="1">
      <alignment vertical="top"/>
    </xf>
    <xf numFmtId="0" fontId="0" fillId="2" borderId="0" xfId="0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6"/>
  <sheetViews>
    <sheetView tabSelected="1" zoomScale="90" zoomScaleNormal="90" workbookViewId="0">
      <selection activeCell="E91" sqref="E91"/>
    </sheetView>
  </sheetViews>
  <sheetFormatPr defaultRowHeight="15" x14ac:dyDescent="0.25"/>
  <cols>
    <col min="1" max="1" width="11" customWidth="1"/>
    <col min="2" max="2" width="41.5703125" customWidth="1"/>
    <col min="3" max="3" width="15.85546875" customWidth="1"/>
    <col min="4" max="4" width="12.85546875" customWidth="1"/>
    <col min="5" max="5" width="12.5703125" customWidth="1"/>
    <col min="6" max="6" width="12.140625" customWidth="1"/>
    <col min="7" max="7" width="14.5703125" customWidth="1"/>
    <col min="8" max="8" width="13.7109375" customWidth="1"/>
    <col min="9" max="9" width="31.140625" customWidth="1"/>
    <col min="10" max="10" width="16.28515625" customWidth="1"/>
    <col min="13" max="13" width="14.85546875" customWidth="1"/>
  </cols>
  <sheetData>
    <row r="1" spans="1:15" ht="24.75" customHeight="1" x14ac:dyDescent="0.25">
      <c r="A1" s="48" t="s">
        <v>15</v>
      </c>
      <c r="B1" s="48"/>
      <c r="C1" s="49"/>
      <c r="D1" s="49"/>
      <c r="E1" s="49"/>
      <c r="F1" s="50"/>
      <c r="G1" s="51" t="s">
        <v>7</v>
      </c>
      <c r="H1" s="49"/>
      <c r="I1" s="52"/>
      <c r="J1" s="52"/>
      <c r="K1" s="9"/>
      <c r="L1" s="1"/>
    </row>
    <row r="2" spans="1:15" ht="41.25" customHeight="1" x14ac:dyDescent="0.25">
      <c r="A2" s="94" t="s">
        <v>24</v>
      </c>
      <c r="B2" s="95"/>
      <c r="C2" s="54"/>
      <c r="D2" s="53"/>
      <c r="E2" s="53"/>
      <c r="F2" s="53"/>
      <c r="G2" s="96" t="s">
        <v>27</v>
      </c>
      <c r="H2" s="96"/>
      <c r="I2" s="96"/>
      <c r="J2" s="60"/>
      <c r="K2" s="4"/>
      <c r="L2" s="4"/>
    </row>
    <row r="3" spans="1:15" x14ac:dyDescent="0.25">
      <c r="A3" s="54" t="s">
        <v>25</v>
      </c>
      <c r="B3" s="54"/>
      <c r="C3" s="54"/>
      <c r="D3" s="54"/>
      <c r="E3" s="54"/>
      <c r="F3" s="54"/>
      <c r="G3" s="55" t="s">
        <v>96</v>
      </c>
      <c r="H3" s="54"/>
      <c r="I3" s="54"/>
      <c r="J3" s="54"/>
      <c r="K3" s="4"/>
      <c r="L3" s="4"/>
    </row>
    <row r="4" spans="1:15" x14ac:dyDescent="0.25">
      <c r="A4" s="54" t="s">
        <v>95</v>
      </c>
      <c r="B4" s="54"/>
      <c r="C4" s="54"/>
      <c r="D4" s="54"/>
      <c r="E4" s="54"/>
      <c r="F4" s="54"/>
      <c r="G4" s="55"/>
      <c r="H4" s="54"/>
      <c r="I4" s="54"/>
      <c r="J4" s="54"/>
      <c r="K4" s="4"/>
      <c r="L4" s="4"/>
    </row>
    <row r="5" spans="1:15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25"/>
      <c r="L5" s="25"/>
      <c r="M5" s="25"/>
    </row>
    <row r="6" spans="1:15" x14ac:dyDescent="0.25">
      <c r="A6" s="103" t="s">
        <v>26</v>
      </c>
      <c r="B6" s="103"/>
      <c r="C6" s="103"/>
      <c r="D6" s="103"/>
      <c r="E6" s="103"/>
      <c r="F6" s="103"/>
      <c r="G6" s="103"/>
      <c r="H6" s="103"/>
      <c r="I6" s="103"/>
      <c r="J6" s="57"/>
      <c r="K6" s="6"/>
      <c r="L6" s="6"/>
      <c r="M6" s="6"/>
    </row>
    <row r="7" spans="1:15" x14ac:dyDescent="0.25">
      <c r="A7" s="57"/>
      <c r="B7" s="103" t="s">
        <v>79</v>
      </c>
      <c r="C7" s="103"/>
      <c r="D7" s="103"/>
      <c r="E7" s="103"/>
      <c r="F7" s="103"/>
      <c r="G7" s="103"/>
      <c r="H7" s="103"/>
      <c r="I7" s="103"/>
      <c r="J7" s="57"/>
      <c r="K7" s="6"/>
      <c r="L7" s="5"/>
      <c r="M7" s="5"/>
    </row>
    <row r="8" spans="1:15" x14ac:dyDescent="0.25">
      <c r="A8" s="55"/>
      <c r="B8" s="55"/>
      <c r="C8" s="55"/>
      <c r="D8" s="55"/>
      <c r="E8" s="56"/>
      <c r="F8" s="56"/>
      <c r="G8" s="56"/>
      <c r="H8" s="56"/>
      <c r="I8" s="56"/>
      <c r="J8" s="56"/>
      <c r="K8" s="25"/>
    </row>
    <row r="9" spans="1:15" ht="15.75" customHeight="1" x14ac:dyDescent="0.25">
      <c r="A9" s="98" t="s">
        <v>0</v>
      </c>
      <c r="B9" s="98" t="s">
        <v>11</v>
      </c>
      <c r="C9" s="98" t="s">
        <v>1</v>
      </c>
      <c r="D9" s="98" t="s">
        <v>5</v>
      </c>
      <c r="E9" s="98" t="s">
        <v>8</v>
      </c>
      <c r="F9" s="98" t="s">
        <v>9</v>
      </c>
      <c r="G9" s="98" t="s">
        <v>10</v>
      </c>
      <c r="H9" s="98" t="s">
        <v>17</v>
      </c>
      <c r="I9" s="98" t="s">
        <v>12</v>
      </c>
      <c r="J9" s="61"/>
    </row>
    <row r="10" spans="1:15" ht="15.75" customHeight="1" x14ac:dyDescent="0.25">
      <c r="A10" s="99"/>
      <c r="B10" s="99"/>
      <c r="C10" s="99"/>
      <c r="D10" s="101"/>
      <c r="E10" s="101"/>
      <c r="F10" s="99"/>
      <c r="G10" s="99"/>
      <c r="H10" s="99"/>
      <c r="I10" s="99"/>
      <c r="J10" s="61"/>
    </row>
    <row r="11" spans="1:15" ht="69" customHeight="1" x14ac:dyDescent="0.25">
      <c r="A11" s="100"/>
      <c r="B11" s="100"/>
      <c r="C11" s="100"/>
      <c r="D11" s="102"/>
      <c r="E11" s="102"/>
      <c r="F11" s="100"/>
      <c r="G11" s="100"/>
      <c r="H11" s="100"/>
      <c r="I11" s="100"/>
      <c r="J11" s="61"/>
    </row>
    <row r="12" spans="1:15" s="5" customFormat="1" x14ac:dyDescent="0.25">
      <c r="A12" s="28">
        <v>1</v>
      </c>
      <c r="B12" s="28">
        <v>2</v>
      </c>
      <c r="C12" s="28">
        <v>3</v>
      </c>
      <c r="D12" s="29">
        <v>4</v>
      </c>
      <c r="E12" s="28">
        <v>5</v>
      </c>
      <c r="F12" s="28">
        <v>6</v>
      </c>
      <c r="G12" s="28">
        <v>7</v>
      </c>
      <c r="H12" s="28">
        <v>8</v>
      </c>
      <c r="I12" s="28">
        <v>9</v>
      </c>
      <c r="J12" s="62"/>
    </row>
    <row r="13" spans="1:15" s="5" customFormat="1" x14ac:dyDescent="0.25">
      <c r="A13" s="91" t="s">
        <v>16</v>
      </c>
      <c r="B13" s="92"/>
      <c r="C13" s="92"/>
      <c r="D13" s="92"/>
      <c r="E13" s="92"/>
      <c r="F13" s="92"/>
      <c r="G13" s="92"/>
      <c r="H13" s="92"/>
      <c r="I13" s="93"/>
      <c r="J13" s="63"/>
    </row>
    <row r="14" spans="1:15" s="24" customFormat="1" x14ac:dyDescent="0.25">
      <c r="A14" s="31">
        <v>1</v>
      </c>
      <c r="B14" s="58" t="s">
        <v>38</v>
      </c>
      <c r="C14" s="31">
        <v>1972</v>
      </c>
      <c r="D14" s="31">
        <v>9</v>
      </c>
      <c r="E14" s="31" t="s">
        <v>2</v>
      </c>
      <c r="F14" s="31">
        <v>5011</v>
      </c>
      <c r="G14" s="30"/>
      <c r="H14" s="31">
        <v>2026</v>
      </c>
      <c r="I14" s="32" t="s">
        <v>20</v>
      </c>
      <c r="J14" s="64"/>
    </row>
    <row r="15" spans="1:15" ht="14.25" customHeight="1" x14ac:dyDescent="0.25">
      <c r="A15" s="33">
        <f>A14+1</f>
        <v>2</v>
      </c>
      <c r="B15" s="30" t="s">
        <v>48</v>
      </c>
      <c r="C15" s="31">
        <v>1973</v>
      </c>
      <c r="D15" s="31">
        <v>9</v>
      </c>
      <c r="E15" s="31" t="s">
        <v>3</v>
      </c>
      <c r="F15" s="31">
        <v>3921</v>
      </c>
      <c r="G15" s="30"/>
      <c r="H15" s="31">
        <v>2026</v>
      </c>
      <c r="I15" s="32" t="s">
        <v>20</v>
      </c>
      <c r="J15" s="64"/>
    </row>
    <row r="16" spans="1:15" ht="15.75" x14ac:dyDescent="0.25">
      <c r="A16" s="33">
        <f t="shared" ref="A16:A30" si="0">A15+1</f>
        <v>3</v>
      </c>
      <c r="B16" s="73" t="s">
        <v>36</v>
      </c>
      <c r="C16" s="31">
        <v>1987</v>
      </c>
      <c r="D16" s="31">
        <v>9</v>
      </c>
      <c r="E16" s="31" t="s">
        <v>3</v>
      </c>
      <c r="F16" s="31">
        <v>3939</v>
      </c>
      <c r="G16" s="74"/>
      <c r="H16" s="31">
        <v>2026</v>
      </c>
      <c r="I16" s="32" t="s">
        <v>20</v>
      </c>
      <c r="J16" s="64"/>
      <c r="K16" s="26"/>
      <c r="M16" s="2"/>
      <c r="N16" s="7"/>
      <c r="O16" s="8"/>
    </row>
    <row r="17" spans="1:15" ht="15.75" x14ac:dyDescent="0.25">
      <c r="A17" s="33">
        <f t="shared" si="0"/>
        <v>4</v>
      </c>
      <c r="B17" s="73" t="s">
        <v>41</v>
      </c>
      <c r="C17" s="31">
        <v>1962</v>
      </c>
      <c r="D17" s="31">
        <v>4</v>
      </c>
      <c r="E17" s="31" t="s">
        <v>2</v>
      </c>
      <c r="F17" s="31">
        <v>1303</v>
      </c>
      <c r="G17" s="30"/>
      <c r="H17" s="31">
        <v>2026</v>
      </c>
      <c r="I17" s="32" t="s">
        <v>20</v>
      </c>
      <c r="J17" s="64"/>
      <c r="K17" s="47"/>
      <c r="M17" s="2"/>
      <c r="N17" s="3"/>
      <c r="O17" s="3"/>
    </row>
    <row r="18" spans="1:15" x14ac:dyDescent="0.25">
      <c r="A18" s="33">
        <f t="shared" si="0"/>
        <v>5</v>
      </c>
      <c r="B18" s="73" t="s">
        <v>37</v>
      </c>
      <c r="C18" s="31">
        <v>1966</v>
      </c>
      <c r="D18" s="31">
        <v>5</v>
      </c>
      <c r="E18" s="31" t="s">
        <v>3</v>
      </c>
      <c r="F18" s="31">
        <v>3547</v>
      </c>
      <c r="G18" s="73"/>
      <c r="H18" s="31">
        <v>2026</v>
      </c>
      <c r="I18" s="32" t="s">
        <v>20</v>
      </c>
      <c r="J18" s="64"/>
      <c r="K18" s="47"/>
    </row>
    <row r="19" spans="1:15" ht="15.75" customHeight="1" x14ac:dyDescent="0.25">
      <c r="A19" s="33">
        <f t="shared" si="0"/>
        <v>6</v>
      </c>
      <c r="B19" s="74" t="s">
        <v>42</v>
      </c>
      <c r="C19" s="33">
        <v>1989</v>
      </c>
      <c r="D19" s="33">
        <v>9</v>
      </c>
      <c r="E19" s="33" t="s">
        <v>3</v>
      </c>
      <c r="F19" s="33">
        <v>9924</v>
      </c>
      <c r="G19" s="30"/>
      <c r="H19" s="31">
        <v>2026</v>
      </c>
      <c r="I19" s="32" t="s">
        <v>20</v>
      </c>
      <c r="J19" s="64"/>
      <c r="K19" s="47"/>
    </row>
    <row r="20" spans="1:15" x14ac:dyDescent="0.25">
      <c r="A20" s="33">
        <f t="shared" si="0"/>
        <v>7</v>
      </c>
      <c r="B20" s="73" t="s">
        <v>35</v>
      </c>
      <c r="C20" s="31">
        <v>1968</v>
      </c>
      <c r="D20" s="31">
        <v>5</v>
      </c>
      <c r="E20" s="31" t="s">
        <v>2</v>
      </c>
      <c r="F20" s="31">
        <v>3892</v>
      </c>
      <c r="G20" s="58"/>
      <c r="H20" s="31">
        <v>2026</v>
      </c>
      <c r="I20" s="32" t="s">
        <v>20</v>
      </c>
      <c r="J20" s="64"/>
      <c r="K20" s="47"/>
    </row>
    <row r="21" spans="1:15" x14ac:dyDescent="0.25">
      <c r="A21" s="33">
        <f t="shared" si="0"/>
        <v>8</v>
      </c>
      <c r="B21" s="73" t="s">
        <v>31</v>
      </c>
      <c r="C21" s="31">
        <v>1987</v>
      </c>
      <c r="D21" s="31">
        <v>5</v>
      </c>
      <c r="E21" s="31" t="s">
        <v>2</v>
      </c>
      <c r="F21" s="31">
        <v>3786</v>
      </c>
      <c r="G21" s="73"/>
      <c r="H21" s="31">
        <v>2026</v>
      </c>
      <c r="I21" s="32" t="s">
        <v>20</v>
      </c>
      <c r="J21" s="64"/>
      <c r="K21" s="47"/>
      <c r="L21" s="59"/>
    </row>
    <row r="22" spans="1:15" x14ac:dyDescent="0.25">
      <c r="A22" s="33">
        <f t="shared" si="0"/>
        <v>9</v>
      </c>
      <c r="B22" s="58" t="s">
        <v>21</v>
      </c>
      <c r="C22" s="34">
        <v>1981</v>
      </c>
      <c r="D22" s="31">
        <v>5</v>
      </c>
      <c r="E22" s="31" t="s">
        <v>2</v>
      </c>
      <c r="F22" s="31">
        <v>7940</v>
      </c>
      <c r="G22" s="75"/>
      <c r="H22" s="34">
        <v>2026</v>
      </c>
      <c r="I22" s="32" t="s">
        <v>20</v>
      </c>
      <c r="J22" s="64"/>
    </row>
    <row r="23" spans="1:15" x14ac:dyDescent="0.25">
      <c r="A23" s="33">
        <f t="shared" si="0"/>
        <v>10</v>
      </c>
      <c r="B23" s="58" t="s">
        <v>23</v>
      </c>
      <c r="C23" s="31">
        <v>1982</v>
      </c>
      <c r="D23" s="31">
        <v>12</v>
      </c>
      <c r="E23" s="31" t="s">
        <v>2</v>
      </c>
      <c r="F23" s="31">
        <v>5161</v>
      </c>
      <c r="G23" s="75"/>
      <c r="H23" s="34">
        <v>2026</v>
      </c>
      <c r="I23" s="32" t="s">
        <v>20</v>
      </c>
      <c r="J23" s="64"/>
      <c r="L23" s="59"/>
    </row>
    <row r="24" spans="1:15" x14ac:dyDescent="0.25">
      <c r="A24" s="33">
        <f t="shared" si="0"/>
        <v>11</v>
      </c>
      <c r="B24" s="74" t="s">
        <v>30</v>
      </c>
      <c r="C24" s="33">
        <v>1989</v>
      </c>
      <c r="D24" s="33">
        <v>9</v>
      </c>
      <c r="E24" s="33" t="s">
        <v>4</v>
      </c>
      <c r="F24" s="33">
        <v>3052</v>
      </c>
      <c r="G24" s="74"/>
      <c r="H24" s="31">
        <v>2026</v>
      </c>
      <c r="I24" s="32" t="s">
        <v>20</v>
      </c>
      <c r="J24" s="64"/>
    </row>
    <row r="25" spans="1:15" x14ac:dyDescent="0.25">
      <c r="A25" s="33">
        <f t="shared" si="0"/>
        <v>12</v>
      </c>
      <c r="B25" s="30" t="s">
        <v>73</v>
      </c>
      <c r="C25" s="31">
        <v>1936</v>
      </c>
      <c r="D25" s="31">
        <v>4</v>
      </c>
      <c r="E25" s="31" t="s">
        <v>2</v>
      </c>
      <c r="F25" s="31">
        <v>2448</v>
      </c>
      <c r="G25" s="75"/>
      <c r="H25" s="31">
        <v>2026</v>
      </c>
      <c r="I25" s="32" t="s">
        <v>20</v>
      </c>
      <c r="J25" s="65"/>
    </row>
    <row r="26" spans="1:15" x14ac:dyDescent="0.25">
      <c r="A26" s="33">
        <f t="shared" si="0"/>
        <v>13</v>
      </c>
      <c r="B26" s="74" t="s">
        <v>29</v>
      </c>
      <c r="C26" s="33">
        <v>1988</v>
      </c>
      <c r="D26" s="33">
        <v>12</v>
      </c>
      <c r="E26" s="33" t="s">
        <v>3</v>
      </c>
      <c r="F26" s="33">
        <v>3033</v>
      </c>
      <c r="G26" s="74"/>
      <c r="H26" s="31">
        <v>2026</v>
      </c>
      <c r="I26" s="32" t="s">
        <v>20</v>
      </c>
      <c r="J26" s="65"/>
    </row>
    <row r="27" spans="1:15" x14ac:dyDescent="0.25">
      <c r="A27" s="33">
        <f t="shared" si="0"/>
        <v>14</v>
      </c>
      <c r="B27" s="58" t="s">
        <v>33</v>
      </c>
      <c r="C27" s="31">
        <v>1962</v>
      </c>
      <c r="D27" s="31">
        <v>4</v>
      </c>
      <c r="E27" s="31" t="s">
        <v>2</v>
      </c>
      <c r="F27" s="31">
        <v>1304</v>
      </c>
      <c r="G27" s="30"/>
      <c r="H27" s="34">
        <v>2026</v>
      </c>
      <c r="I27" s="32" t="s">
        <v>20</v>
      </c>
      <c r="J27" s="66"/>
    </row>
    <row r="28" spans="1:15" x14ac:dyDescent="0.25">
      <c r="A28" s="33">
        <f t="shared" si="0"/>
        <v>15</v>
      </c>
      <c r="B28" s="58" t="s">
        <v>32</v>
      </c>
      <c r="C28" s="34">
        <v>1968</v>
      </c>
      <c r="D28" s="34">
        <v>5</v>
      </c>
      <c r="E28" s="34" t="s">
        <v>2</v>
      </c>
      <c r="F28" s="34">
        <v>3966</v>
      </c>
      <c r="G28" s="58"/>
      <c r="H28" s="31">
        <v>2026</v>
      </c>
      <c r="I28" s="32" t="s">
        <v>20</v>
      </c>
      <c r="J28" s="64"/>
      <c r="L28" s="11"/>
    </row>
    <row r="29" spans="1:15" x14ac:dyDescent="0.25">
      <c r="A29" s="33">
        <f t="shared" si="0"/>
        <v>16</v>
      </c>
      <c r="B29" s="73" t="s">
        <v>40</v>
      </c>
      <c r="C29" s="31">
        <v>1968</v>
      </c>
      <c r="D29" s="31">
        <v>9</v>
      </c>
      <c r="E29" s="31" t="s">
        <v>2</v>
      </c>
      <c r="F29" s="31">
        <v>2817</v>
      </c>
      <c r="G29" s="74"/>
      <c r="H29" s="31">
        <v>2026</v>
      </c>
      <c r="I29" s="32" t="s">
        <v>20</v>
      </c>
      <c r="J29" s="64"/>
      <c r="L29" s="97"/>
      <c r="M29" s="97"/>
    </row>
    <row r="30" spans="1:15" x14ac:dyDescent="0.25">
      <c r="A30" s="33">
        <f t="shared" si="0"/>
        <v>17</v>
      </c>
      <c r="B30" s="30" t="s">
        <v>34</v>
      </c>
      <c r="C30" s="31">
        <v>1979</v>
      </c>
      <c r="D30" s="31">
        <v>9</v>
      </c>
      <c r="E30" s="31" t="s">
        <v>3</v>
      </c>
      <c r="F30" s="31">
        <v>10192</v>
      </c>
      <c r="G30" s="30"/>
      <c r="H30" s="40">
        <v>2026</v>
      </c>
      <c r="I30" s="32" t="s">
        <v>20</v>
      </c>
      <c r="J30" s="64"/>
      <c r="L30" s="15"/>
      <c r="M30" s="15"/>
    </row>
    <row r="31" spans="1:15" x14ac:dyDescent="0.25">
      <c r="A31" s="30"/>
      <c r="B31" s="76" t="s">
        <v>6</v>
      </c>
      <c r="C31" s="91" t="s">
        <v>78</v>
      </c>
      <c r="D31" s="92"/>
      <c r="E31" s="93"/>
      <c r="F31" s="35">
        <f>SUM(F14:F30)</f>
        <v>75236</v>
      </c>
      <c r="G31" s="36"/>
      <c r="H31" s="30"/>
      <c r="I31" s="30"/>
      <c r="J31" s="64"/>
      <c r="L31" s="17"/>
      <c r="M31" s="17"/>
    </row>
    <row r="32" spans="1:15" x14ac:dyDescent="0.25">
      <c r="A32" s="77"/>
      <c r="B32" s="78"/>
      <c r="C32" s="72"/>
      <c r="D32" s="72"/>
      <c r="E32" s="72"/>
      <c r="F32" s="79"/>
      <c r="G32" s="80"/>
      <c r="H32" s="81"/>
      <c r="I32" s="82"/>
      <c r="J32" s="64"/>
      <c r="L32" s="15"/>
      <c r="M32" s="15"/>
    </row>
    <row r="33" spans="1:13" ht="15" customHeight="1" x14ac:dyDescent="0.25">
      <c r="A33" s="91" t="s">
        <v>19</v>
      </c>
      <c r="B33" s="92"/>
      <c r="C33" s="92"/>
      <c r="D33" s="92"/>
      <c r="E33" s="92"/>
      <c r="F33" s="92"/>
      <c r="G33" s="92"/>
      <c r="H33" s="92"/>
      <c r="I33" s="93"/>
      <c r="J33" s="64"/>
      <c r="L33" s="15"/>
      <c r="M33" s="15"/>
    </row>
    <row r="34" spans="1:13" ht="15" customHeight="1" x14ac:dyDescent="0.25">
      <c r="A34" s="33">
        <v>18</v>
      </c>
      <c r="B34" s="73" t="s">
        <v>45</v>
      </c>
      <c r="C34" s="31">
        <v>1968</v>
      </c>
      <c r="D34" s="31">
        <v>5</v>
      </c>
      <c r="E34" s="31" t="s">
        <v>3</v>
      </c>
      <c r="F34" s="31">
        <v>5730</v>
      </c>
      <c r="G34" s="58"/>
      <c r="H34" s="31">
        <v>2027</v>
      </c>
      <c r="I34" s="32" t="s">
        <v>20</v>
      </c>
      <c r="J34" s="64"/>
      <c r="L34" s="21"/>
      <c r="M34" s="21"/>
    </row>
    <row r="35" spans="1:13" ht="16.5" customHeight="1" x14ac:dyDescent="0.25">
      <c r="A35" s="31">
        <f>A34+1</f>
        <v>19</v>
      </c>
      <c r="B35" s="58" t="s">
        <v>47</v>
      </c>
      <c r="C35" s="31">
        <v>1967</v>
      </c>
      <c r="D35" s="31">
        <v>5</v>
      </c>
      <c r="E35" s="31" t="s">
        <v>3</v>
      </c>
      <c r="F35" s="31">
        <v>3544</v>
      </c>
      <c r="G35" s="30"/>
      <c r="H35" s="31">
        <v>2027</v>
      </c>
      <c r="I35" s="32" t="s">
        <v>20</v>
      </c>
      <c r="J35" s="64"/>
      <c r="L35" s="21"/>
      <c r="M35" s="21"/>
    </row>
    <row r="36" spans="1:13" x14ac:dyDescent="0.25">
      <c r="A36" s="31">
        <f t="shared" ref="A36:A46" si="1">A35+1</f>
        <v>20</v>
      </c>
      <c r="B36" s="30" t="s">
        <v>22</v>
      </c>
      <c r="C36" s="31">
        <v>1990</v>
      </c>
      <c r="D36" s="31">
        <v>12</v>
      </c>
      <c r="E36" s="31" t="s">
        <v>4</v>
      </c>
      <c r="F36" s="31">
        <v>3036</v>
      </c>
      <c r="G36" s="30"/>
      <c r="H36" s="31">
        <v>2027</v>
      </c>
      <c r="I36" s="32" t="s">
        <v>20</v>
      </c>
      <c r="J36" s="64"/>
      <c r="L36" s="15"/>
      <c r="M36" s="15"/>
    </row>
    <row r="37" spans="1:13" x14ac:dyDescent="0.25">
      <c r="A37" s="31">
        <f t="shared" si="1"/>
        <v>21</v>
      </c>
      <c r="B37" s="74" t="s">
        <v>49</v>
      </c>
      <c r="C37" s="33">
        <v>1989</v>
      </c>
      <c r="D37" s="33">
        <v>12</v>
      </c>
      <c r="E37" s="33" t="s">
        <v>4</v>
      </c>
      <c r="F37" s="33">
        <v>3037</v>
      </c>
      <c r="G37" s="74"/>
      <c r="H37" s="31">
        <v>2027</v>
      </c>
      <c r="I37" s="32" t="s">
        <v>20</v>
      </c>
      <c r="J37" s="64"/>
      <c r="L37" s="15"/>
      <c r="M37" s="15"/>
    </row>
    <row r="38" spans="1:13" x14ac:dyDescent="0.25">
      <c r="A38" s="31">
        <f t="shared" si="1"/>
        <v>22</v>
      </c>
      <c r="B38" s="74" t="s">
        <v>43</v>
      </c>
      <c r="C38" s="33">
        <v>1986</v>
      </c>
      <c r="D38" s="33">
        <v>9</v>
      </c>
      <c r="E38" s="33" t="s">
        <v>4</v>
      </c>
      <c r="F38" s="33">
        <v>3861</v>
      </c>
      <c r="G38" s="30"/>
      <c r="H38" s="31">
        <v>2027</v>
      </c>
      <c r="I38" s="32" t="s">
        <v>20</v>
      </c>
      <c r="J38" s="64"/>
      <c r="L38" s="15"/>
      <c r="M38" s="15"/>
    </row>
    <row r="39" spans="1:13" x14ac:dyDescent="0.25">
      <c r="A39" s="31">
        <f t="shared" si="1"/>
        <v>23</v>
      </c>
      <c r="B39" s="74" t="s">
        <v>44</v>
      </c>
      <c r="C39" s="33">
        <v>1981</v>
      </c>
      <c r="D39" s="33">
        <v>9</v>
      </c>
      <c r="E39" s="33" t="s">
        <v>3</v>
      </c>
      <c r="F39" s="33">
        <v>6250</v>
      </c>
      <c r="G39" s="30"/>
      <c r="H39" s="31">
        <v>2027</v>
      </c>
      <c r="I39" s="32" t="s">
        <v>20</v>
      </c>
      <c r="J39" s="64"/>
      <c r="L39" s="15"/>
      <c r="M39" s="15"/>
    </row>
    <row r="40" spans="1:13" x14ac:dyDescent="0.25">
      <c r="A40" s="31">
        <f t="shared" si="1"/>
        <v>24</v>
      </c>
      <c r="B40" s="74" t="s">
        <v>50</v>
      </c>
      <c r="C40" s="33">
        <v>1977</v>
      </c>
      <c r="D40" s="33">
        <v>9</v>
      </c>
      <c r="E40" s="33" t="s">
        <v>4</v>
      </c>
      <c r="F40" s="33">
        <v>3925</v>
      </c>
      <c r="G40" s="30"/>
      <c r="H40" s="31">
        <v>2027</v>
      </c>
      <c r="I40" s="32" t="s">
        <v>20</v>
      </c>
      <c r="J40" s="65"/>
      <c r="L40" s="15"/>
      <c r="M40" s="15"/>
    </row>
    <row r="41" spans="1:13" x14ac:dyDescent="0.25">
      <c r="A41" s="31">
        <f t="shared" si="1"/>
        <v>25</v>
      </c>
      <c r="B41" s="73" t="s">
        <v>51</v>
      </c>
      <c r="C41" s="31">
        <v>1967</v>
      </c>
      <c r="D41" s="31">
        <v>5</v>
      </c>
      <c r="E41" s="31" t="s">
        <v>3</v>
      </c>
      <c r="F41" s="31">
        <v>4408</v>
      </c>
      <c r="G41" s="30"/>
      <c r="H41" s="34">
        <v>2027</v>
      </c>
      <c r="I41" s="32" t="s">
        <v>20</v>
      </c>
      <c r="J41" s="67"/>
      <c r="L41" s="15"/>
      <c r="M41" s="15"/>
    </row>
    <row r="42" spans="1:13" x14ac:dyDescent="0.25">
      <c r="A42" s="31">
        <f t="shared" si="1"/>
        <v>26</v>
      </c>
      <c r="B42" s="74" t="s">
        <v>52</v>
      </c>
      <c r="C42" s="33">
        <v>1964</v>
      </c>
      <c r="D42" s="33">
        <v>4</v>
      </c>
      <c r="E42" s="33" t="s">
        <v>2</v>
      </c>
      <c r="F42" s="33">
        <v>2296</v>
      </c>
      <c r="G42" s="30"/>
      <c r="H42" s="34">
        <v>2027</v>
      </c>
      <c r="I42" s="32" t="s">
        <v>20</v>
      </c>
      <c r="J42" s="66"/>
      <c r="L42" s="15"/>
      <c r="M42" s="15"/>
    </row>
    <row r="43" spans="1:13" ht="15" customHeight="1" x14ac:dyDescent="0.25">
      <c r="A43" s="31">
        <f t="shared" si="1"/>
        <v>27</v>
      </c>
      <c r="B43" s="58" t="s">
        <v>53</v>
      </c>
      <c r="C43" s="31">
        <v>1971</v>
      </c>
      <c r="D43" s="31">
        <v>5</v>
      </c>
      <c r="E43" s="31" t="s">
        <v>3</v>
      </c>
      <c r="F43" s="31">
        <v>4394</v>
      </c>
      <c r="G43" s="30"/>
      <c r="H43" s="34">
        <v>2027</v>
      </c>
      <c r="I43" s="32" t="s">
        <v>20</v>
      </c>
      <c r="J43" s="64"/>
      <c r="L43" s="15"/>
      <c r="M43" s="15"/>
    </row>
    <row r="44" spans="1:13" ht="14.25" customHeight="1" x14ac:dyDescent="0.25">
      <c r="A44" s="31">
        <f t="shared" si="1"/>
        <v>28</v>
      </c>
      <c r="B44" s="74" t="s">
        <v>55</v>
      </c>
      <c r="C44" s="31">
        <v>1975</v>
      </c>
      <c r="D44" s="31">
        <v>9</v>
      </c>
      <c r="E44" s="31" t="s">
        <v>3</v>
      </c>
      <c r="F44" s="31">
        <v>11837</v>
      </c>
      <c r="G44" s="30"/>
      <c r="H44" s="34">
        <v>2027</v>
      </c>
      <c r="I44" s="32" t="s">
        <v>20</v>
      </c>
      <c r="J44" s="64"/>
      <c r="L44" s="15"/>
      <c r="M44" s="15"/>
    </row>
    <row r="45" spans="1:13" x14ac:dyDescent="0.25">
      <c r="A45" s="31">
        <f t="shared" si="1"/>
        <v>29</v>
      </c>
      <c r="B45" s="74" t="s">
        <v>57</v>
      </c>
      <c r="C45" s="31">
        <v>1993</v>
      </c>
      <c r="D45" s="31">
        <v>9</v>
      </c>
      <c r="E45" s="31" t="s">
        <v>2</v>
      </c>
      <c r="F45" s="31">
        <v>15421</v>
      </c>
      <c r="G45" s="30"/>
      <c r="H45" s="34">
        <v>2027</v>
      </c>
      <c r="I45" s="32" t="s">
        <v>20</v>
      </c>
      <c r="J45" s="64"/>
      <c r="L45" s="15"/>
      <c r="M45" s="15"/>
    </row>
    <row r="46" spans="1:13" x14ac:dyDescent="0.25">
      <c r="A46" s="31">
        <f t="shared" si="1"/>
        <v>30</v>
      </c>
      <c r="B46" s="73" t="s">
        <v>62</v>
      </c>
      <c r="C46" s="31">
        <v>1936</v>
      </c>
      <c r="D46" s="31">
        <v>4</v>
      </c>
      <c r="E46" s="31" t="s">
        <v>2</v>
      </c>
      <c r="F46" s="31">
        <v>2403</v>
      </c>
      <c r="G46" s="58"/>
      <c r="H46" s="34">
        <v>2027</v>
      </c>
      <c r="I46" s="32" t="s">
        <v>20</v>
      </c>
      <c r="J46" s="64"/>
    </row>
    <row r="47" spans="1:13" x14ac:dyDescent="0.25">
      <c r="A47" s="30"/>
      <c r="B47" s="76" t="s">
        <v>14</v>
      </c>
      <c r="C47" s="91" t="s">
        <v>80</v>
      </c>
      <c r="D47" s="92"/>
      <c r="E47" s="93"/>
      <c r="F47" s="35">
        <f>SUM(F34:F46)</f>
        <v>70142</v>
      </c>
      <c r="G47" s="36"/>
      <c r="H47" s="30"/>
      <c r="I47" s="30"/>
      <c r="J47" s="64"/>
    </row>
    <row r="48" spans="1:13" x14ac:dyDescent="0.25">
      <c r="A48" s="39"/>
      <c r="B48" s="41"/>
      <c r="C48" s="28"/>
      <c r="D48" s="28"/>
      <c r="E48" s="28"/>
      <c r="F48" s="79"/>
      <c r="G48" s="80"/>
      <c r="H48" s="39"/>
      <c r="I48" s="39"/>
      <c r="J48" s="64"/>
    </row>
    <row r="49" spans="1:10" x14ac:dyDescent="0.25">
      <c r="A49" s="87" t="s">
        <v>18</v>
      </c>
      <c r="B49" s="88"/>
      <c r="C49" s="88"/>
      <c r="D49" s="88"/>
      <c r="E49" s="88"/>
      <c r="F49" s="88"/>
      <c r="G49" s="88"/>
      <c r="H49" s="88"/>
      <c r="I49" s="89"/>
      <c r="J49" s="64"/>
    </row>
    <row r="50" spans="1:10" x14ac:dyDescent="0.25">
      <c r="A50" s="33">
        <v>31</v>
      </c>
      <c r="B50" s="73" t="s">
        <v>83</v>
      </c>
      <c r="C50" s="31">
        <v>1962</v>
      </c>
      <c r="D50" s="31">
        <v>5</v>
      </c>
      <c r="E50" s="31" t="s">
        <v>2</v>
      </c>
      <c r="F50" s="31">
        <v>3189</v>
      </c>
      <c r="G50" s="74"/>
      <c r="H50" s="34">
        <v>2028</v>
      </c>
      <c r="I50" s="32" t="s">
        <v>84</v>
      </c>
      <c r="J50" s="64"/>
    </row>
    <row r="51" spans="1:10" x14ac:dyDescent="0.25">
      <c r="A51" s="33">
        <f>A50+1</f>
        <v>32</v>
      </c>
      <c r="B51" s="73" t="s">
        <v>85</v>
      </c>
      <c r="C51" s="31">
        <v>1965</v>
      </c>
      <c r="D51" s="31">
        <v>5</v>
      </c>
      <c r="E51" s="31" t="s">
        <v>4</v>
      </c>
      <c r="F51" s="31">
        <v>3518</v>
      </c>
      <c r="G51" s="74"/>
      <c r="H51" s="34">
        <v>2028</v>
      </c>
      <c r="I51" s="32" t="s">
        <v>20</v>
      </c>
      <c r="J51" s="64"/>
    </row>
    <row r="52" spans="1:10" x14ac:dyDescent="0.25">
      <c r="A52" s="33">
        <f t="shared" ref="A52:A60" si="2">A51+1</f>
        <v>33</v>
      </c>
      <c r="B52" s="73" t="s">
        <v>54</v>
      </c>
      <c r="C52" s="31">
        <v>1987</v>
      </c>
      <c r="D52" s="31">
        <v>9</v>
      </c>
      <c r="E52" s="31" t="s">
        <v>3</v>
      </c>
      <c r="F52" s="31">
        <v>3858</v>
      </c>
      <c r="G52" s="74"/>
      <c r="H52" s="34">
        <v>2028</v>
      </c>
      <c r="I52" s="32" t="s">
        <v>20</v>
      </c>
      <c r="J52" s="64"/>
    </row>
    <row r="53" spans="1:10" ht="14.25" customHeight="1" x14ac:dyDescent="0.25">
      <c r="A53" s="33">
        <f t="shared" si="2"/>
        <v>34</v>
      </c>
      <c r="B53" s="30" t="s">
        <v>39</v>
      </c>
      <c r="C53" s="33">
        <v>1994</v>
      </c>
      <c r="D53" s="33">
        <v>10</v>
      </c>
      <c r="E53" s="33" t="s">
        <v>3</v>
      </c>
      <c r="F53" s="33">
        <v>4312</v>
      </c>
      <c r="G53" s="74"/>
      <c r="H53" s="31">
        <v>2028</v>
      </c>
      <c r="I53" s="32" t="s">
        <v>20</v>
      </c>
      <c r="J53" s="64"/>
    </row>
    <row r="54" spans="1:10" ht="17.25" customHeight="1" x14ac:dyDescent="0.25">
      <c r="A54" s="33">
        <f t="shared" si="2"/>
        <v>35</v>
      </c>
      <c r="B54" s="74" t="s">
        <v>56</v>
      </c>
      <c r="C54" s="31">
        <v>1985</v>
      </c>
      <c r="D54" s="31">
        <v>5</v>
      </c>
      <c r="E54" s="31" t="s">
        <v>4</v>
      </c>
      <c r="F54" s="31">
        <v>3540</v>
      </c>
      <c r="G54" s="30"/>
      <c r="H54" s="34">
        <v>2028</v>
      </c>
      <c r="I54" s="32" t="s">
        <v>20</v>
      </c>
      <c r="J54" s="64"/>
    </row>
    <row r="55" spans="1:10" x14ac:dyDescent="0.25">
      <c r="A55" s="33">
        <f t="shared" si="2"/>
        <v>36</v>
      </c>
      <c r="B55" s="74" t="s">
        <v>58</v>
      </c>
      <c r="C55" s="33">
        <v>1988</v>
      </c>
      <c r="D55" s="33">
        <v>9</v>
      </c>
      <c r="E55" s="33" t="s">
        <v>4</v>
      </c>
      <c r="F55" s="33">
        <v>6022</v>
      </c>
      <c r="G55" s="30"/>
      <c r="H55" s="34">
        <v>2028</v>
      </c>
      <c r="I55" s="32" t="s">
        <v>20</v>
      </c>
      <c r="J55" s="64"/>
    </row>
    <row r="56" spans="1:10" ht="15" customHeight="1" x14ac:dyDescent="0.25">
      <c r="A56" s="33">
        <f t="shared" si="2"/>
        <v>37</v>
      </c>
      <c r="B56" s="74" t="s">
        <v>59</v>
      </c>
      <c r="C56" s="33">
        <v>1988</v>
      </c>
      <c r="D56" s="33">
        <v>12</v>
      </c>
      <c r="E56" s="33" t="s">
        <v>2</v>
      </c>
      <c r="F56" s="33">
        <v>4962</v>
      </c>
      <c r="G56" s="30"/>
      <c r="H56" s="34">
        <v>2028</v>
      </c>
      <c r="I56" s="32" t="s">
        <v>20</v>
      </c>
      <c r="J56" s="64"/>
    </row>
    <row r="57" spans="1:10" x14ac:dyDescent="0.25">
      <c r="A57" s="33">
        <f t="shared" si="2"/>
        <v>38</v>
      </c>
      <c r="B57" s="74" t="s">
        <v>60</v>
      </c>
      <c r="C57" s="33">
        <v>1987</v>
      </c>
      <c r="D57" s="33">
        <v>9</v>
      </c>
      <c r="E57" s="33" t="s">
        <v>4</v>
      </c>
      <c r="F57" s="33">
        <v>5930</v>
      </c>
      <c r="G57" s="30"/>
      <c r="H57" s="34">
        <v>2028</v>
      </c>
      <c r="I57" s="32" t="s">
        <v>20</v>
      </c>
      <c r="J57" s="64"/>
    </row>
    <row r="58" spans="1:10" ht="15" customHeight="1" x14ac:dyDescent="0.25">
      <c r="A58" s="33">
        <f t="shared" si="2"/>
        <v>39</v>
      </c>
      <c r="B58" s="37" t="s">
        <v>66</v>
      </c>
      <c r="C58" s="38">
        <v>1972</v>
      </c>
      <c r="D58" s="38">
        <v>5</v>
      </c>
      <c r="E58" s="38" t="s">
        <v>2</v>
      </c>
      <c r="F58" s="38">
        <v>4432</v>
      </c>
      <c r="G58" s="39"/>
      <c r="H58" s="40">
        <v>2028</v>
      </c>
      <c r="I58" s="32" t="s">
        <v>20</v>
      </c>
      <c r="J58" s="64"/>
    </row>
    <row r="59" spans="1:10" x14ac:dyDescent="0.25">
      <c r="A59" s="33">
        <f t="shared" si="2"/>
        <v>40</v>
      </c>
      <c r="B59" s="37" t="s">
        <v>77</v>
      </c>
      <c r="C59" s="38">
        <v>1981</v>
      </c>
      <c r="D59" s="38">
        <v>9</v>
      </c>
      <c r="E59" s="38" t="s">
        <v>3</v>
      </c>
      <c r="F59" s="38">
        <v>5875</v>
      </c>
      <c r="G59" s="39"/>
      <c r="H59" s="40">
        <v>2028</v>
      </c>
      <c r="I59" s="32" t="s">
        <v>20</v>
      </c>
      <c r="J59" s="64"/>
    </row>
    <row r="60" spans="1:10" x14ac:dyDescent="0.25">
      <c r="A60" s="33">
        <f t="shared" si="2"/>
        <v>41</v>
      </c>
      <c r="B60" s="58" t="s">
        <v>76</v>
      </c>
      <c r="C60" s="38">
        <v>1976</v>
      </c>
      <c r="D60" s="38">
        <v>9</v>
      </c>
      <c r="E60" s="38" t="s">
        <v>4</v>
      </c>
      <c r="F60" s="38">
        <v>3934</v>
      </c>
      <c r="G60" s="39"/>
      <c r="H60" s="40">
        <v>2028</v>
      </c>
      <c r="I60" s="32" t="s">
        <v>20</v>
      </c>
      <c r="J60" s="64"/>
    </row>
    <row r="61" spans="1:10" ht="16.5" customHeight="1" x14ac:dyDescent="0.25">
      <c r="A61" s="39"/>
      <c r="B61" s="41" t="s">
        <v>14</v>
      </c>
      <c r="C61" s="90" t="s">
        <v>87</v>
      </c>
      <c r="D61" s="90"/>
      <c r="E61" s="90"/>
      <c r="F61" s="35">
        <f>SUM(F50:F60)</f>
        <v>49572</v>
      </c>
      <c r="G61" s="36"/>
      <c r="H61" s="39"/>
      <c r="I61" s="39"/>
      <c r="J61" s="67"/>
    </row>
    <row r="62" spans="1:10" ht="16.5" customHeight="1" x14ac:dyDescent="0.25">
      <c r="A62" s="87" t="s">
        <v>81</v>
      </c>
      <c r="B62" s="88"/>
      <c r="C62" s="88"/>
      <c r="D62" s="88"/>
      <c r="E62" s="88"/>
      <c r="F62" s="88"/>
      <c r="G62" s="88"/>
      <c r="H62" s="88"/>
      <c r="I62" s="89"/>
      <c r="J62" s="67"/>
    </row>
    <row r="63" spans="1:10" ht="16.5" customHeight="1" x14ac:dyDescent="0.25">
      <c r="A63" s="31">
        <v>42</v>
      </c>
      <c r="B63" s="74" t="s">
        <v>74</v>
      </c>
      <c r="C63" s="33">
        <v>1984</v>
      </c>
      <c r="D63" s="33">
        <v>12</v>
      </c>
      <c r="E63" s="33" t="s">
        <v>2</v>
      </c>
      <c r="F63" s="33">
        <v>5089.8999999999996</v>
      </c>
      <c r="G63" s="30"/>
      <c r="H63" s="31">
        <v>2029</v>
      </c>
      <c r="I63" s="32" t="s">
        <v>20</v>
      </c>
      <c r="J63" s="66"/>
    </row>
    <row r="64" spans="1:10" x14ac:dyDescent="0.25">
      <c r="A64" s="33">
        <f>A63+1</f>
        <v>43</v>
      </c>
      <c r="B64" s="74" t="s">
        <v>61</v>
      </c>
      <c r="C64" s="33">
        <v>1987</v>
      </c>
      <c r="D64" s="33">
        <v>8</v>
      </c>
      <c r="E64" s="33" t="s">
        <v>2</v>
      </c>
      <c r="F64" s="33">
        <v>5498</v>
      </c>
      <c r="G64" s="30"/>
      <c r="H64" s="34">
        <v>2029</v>
      </c>
      <c r="I64" s="32" t="s">
        <v>20</v>
      </c>
      <c r="J64" s="64"/>
    </row>
    <row r="65" spans="1:10" x14ac:dyDescent="0.25">
      <c r="A65" s="33">
        <f t="shared" ref="A65:A70" si="3">A64+1</f>
        <v>44</v>
      </c>
      <c r="B65" s="74" t="s">
        <v>63</v>
      </c>
      <c r="C65" s="33">
        <v>1992</v>
      </c>
      <c r="D65" s="33">
        <v>9</v>
      </c>
      <c r="E65" s="33" t="s">
        <v>2</v>
      </c>
      <c r="F65" s="33">
        <v>6207</v>
      </c>
      <c r="G65" s="30"/>
      <c r="H65" s="34">
        <v>2029</v>
      </c>
      <c r="I65" s="32" t="s">
        <v>20</v>
      </c>
      <c r="J65" s="64"/>
    </row>
    <row r="66" spans="1:10" x14ac:dyDescent="0.25">
      <c r="A66" s="33">
        <f t="shared" si="3"/>
        <v>45</v>
      </c>
      <c r="B66" s="37" t="s">
        <v>64</v>
      </c>
      <c r="C66" s="38">
        <v>1994</v>
      </c>
      <c r="D66" s="38">
        <v>9</v>
      </c>
      <c r="E66" s="38" t="s">
        <v>4</v>
      </c>
      <c r="F66" s="38">
        <v>2931</v>
      </c>
      <c r="G66" s="39"/>
      <c r="H66" s="40">
        <v>2029</v>
      </c>
      <c r="I66" s="32" t="s">
        <v>20</v>
      </c>
      <c r="J66" s="64"/>
    </row>
    <row r="67" spans="1:10" x14ac:dyDescent="0.25">
      <c r="A67" s="33">
        <f t="shared" si="3"/>
        <v>46</v>
      </c>
      <c r="B67" s="37" t="s">
        <v>65</v>
      </c>
      <c r="C67" s="38">
        <v>1980</v>
      </c>
      <c r="D67" s="38">
        <v>9</v>
      </c>
      <c r="E67" s="38" t="s">
        <v>3</v>
      </c>
      <c r="F67" s="38">
        <v>9311</v>
      </c>
      <c r="G67" s="39"/>
      <c r="H67" s="40">
        <v>2029</v>
      </c>
      <c r="I67" s="32" t="s">
        <v>20</v>
      </c>
      <c r="J67" s="64"/>
    </row>
    <row r="68" spans="1:10" x14ac:dyDescent="0.25">
      <c r="A68" s="33">
        <f t="shared" si="3"/>
        <v>47</v>
      </c>
      <c r="B68" s="37" t="s">
        <v>67</v>
      </c>
      <c r="C68" s="38">
        <v>1987</v>
      </c>
      <c r="D68" s="38">
        <v>9</v>
      </c>
      <c r="E68" s="38" t="s">
        <v>4</v>
      </c>
      <c r="F68" s="38">
        <v>3876</v>
      </c>
      <c r="G68" s="39"/>
      <c r="H68" s="40">
        <v>2029</v>
      </c>
      <c r="I68" s="32" t="s">
        <v>20</v>
      </c>
      <c r="J68" s="64"/>
    </row>
    <row r="69" spans="1:10" x14ac:dyDescent="0.25">
      <c r="A69" s="33">
        <f t="shared" si="3"/>
        <v>48</v>
      </c>
      <c r="B69" s="37" t="s">
        <v>68</v>
      </c>
      <c r="C69" s="38">
        <v>1989</v>
      </c>
      <c r="D69" s="38">
        <v>5</v>
      </c>
      <c r="E69" s="38" t="s">
        <v>4</v>
      </c>
      <c r="F69" s="38">
        <v>4054</v>
      </c>
      <c r="G69" s="39"/>
      <c r="H69" s="40">
        <v>2029</v>
      </c>
      <c r="I69" s="32" t="s">
        <v>20</v>
      </c>
      <c r="J69" s="64"/>
    </row>
    <row r="70" spans="1:10" x14ac:dyDescent="0.25">
      <c r="A70" s="33">
        <f t="shared" si="3"/>
        <v>49</v>
      </c>
      <c r="B70" s="37" t="s">
        <v>69</v>
      </c>
      <c r="C70" s="38">
        <v>1995</v>
      </c>
      <c r="D70" s="38">
        <v>10</v>
      </c>
      <c r="E70" s="38" t="s">
        <v>4</v>
      </c>
      <c r="F70" s="38">
        <v>12678.17</v>
      </c>
      <c r="G70" s="83"/>
      <c r="H70" s="40">
        <v>2029</v>
      </c>
      <c r="I70" s="32" t="s">
        <v>20</v>
      </c>
      <c r="J70" s="64"/>
    </row>
    <row r="71" spans="1:10" x14ac:dyDescent="0.25">
      <c r="A71" s="39"/>
      <c r="B71" s="41" t="s">
        <v>14</v>
      </c>
      <c r="C71" s="90" t="s">
        <v>88</v>
      </c>
      <c r="D71" s="90"/>
      <c r="E71" s="90"/>
      <c r="F71" s="35">
        <f>SUM(F63:F70)</f>
        <v>49645.07</v>
      </c>
      <c r="G71" s="36"/>
      <c r="H71" s="39"/>
      <c r="I71" s="39"/>
      <c r="J71" s="64"/>
    </row>
    <row r="72" spans="1:10" ht="15.75" customHeight="1" x14ac:dyDescent="0.25">
      <c r="A72" s="87" t="s">
        <v>82</v>
      </c>
      <c r="B72" s="88"/>
      <c r="C72" s="88"/>
      <c r="D72" s="88"/>
      <c r="E72" s="88"/>
      <c r="F72" s="88"/>
      <c r="G72" s="88"/>
      <c r="H72" s="88"/>
      <c r="I72" s="89"/>
      <c r="J72" s="64"/>
    </row>
    <row r="73" spans="1:10" ht="14.25" customHeight="1" x14ac:dyDescent="0.25">
      <c r="A73" s="42">
        <v>50</v>
      </c>
      <c r="B73" s="30" t="s">
        <v>46</v>
      </c>
      <c r="C73" s="31">
        <v>1984</v>
      </c>
      <c r="D73" s="31">
        <v>5</v>
      </c>
      <c r="E73" s="31" t="s">
        <v>2</v>
      </c>
      <c r="F73" s="31">
        <v>1524</v>
      </c>
      <c r="G73" s="30"/>
      <c r="H73" s="34">
        <v>2030</v>
      </c>
      <c r="I73" s="32" t="s">
        <v>20</v>
      </c>
      <c r="J73" s="64"/>
    </row>
    <row r="74" spans="1:10" x14ac:dyDescent="0.25">
      <c r="A74" s="42">
        <f>A73+1</f>
        <v>51</v>
      </c>
      <c r="B74" s="37" t="s">
        <v>75</v>
      </c>
      <c r="C74" s="38">
        <v>1979</v>
      </c>
      <c r="D74" s="38">
        <v>12</v>
      </c>
      <c r="E74" s="38" t="s">
        <v>2</v>
      </c>
      <c r="F74" s="43">
        <v>3284</v>
      </c>
      <c r="G74" s="44"/>
      <c r="H74" s="40">
        <v>2030</v>
      </c>
      <c r="I74" s="32" t="s">
        <v>20</v>
      </c>
      <c r="J74" s="64"/>
    </row>
    <row r="75" spans="1:10" x14ac:dyDescent="0.25">
      <c r="A75" s="42">
        <f t="shared" ref="A75:A82" si="4">A74+1</f>
        <v>52</v>
      </c>
      <c r="B75" s="37" t="s">
        <v>70</v>
      </c>
      <c r="C75" s="38">
        <v>1991</v>
      </c>
      <c r="D75" s="38">
        <v>9</v>
      </c>
      <c r="E75" s="38" t="s">
        <v>3</v>
      </c>
      <c r="F75" s="38">
        <v>1403.96</v>
      </c>
      <c r="G75" s="83"/>
      <c r="H75" s="40">
        <v>2030</v>
      </c>
      <c r="I75" s="32" t="s">
        <v>20</v>
      </c>
      <c r="J75" s="67"/>
    </row>
    <row r="76" spans="1:10" x14ac:dyDescent="0.25">
      <c r="A76" s="42">
        <f t="shared" si="4"/>
        <v>53</v>
      </c>
      <c r="B76" s="37" t="s">
        <v>71</v>
      </c>
      <c r="C76" s="38">
        <v>1966</v>
      </c>
      <c r="D76" s="38">
        <v>5</v>
      </c>
      <c r="E76" s="38" t="s">
        <v>3</v>
      </c>
      <c r="F76" s="38">
        <v>3903.55</v>
      </c>
      <c r="G76" s="83"/>
      <c r="H76" s="40">
        <v>2030</v>
      </c>
      <c r="I76" s="32" t="s">
        <v>20</v>
      </c>
      <c r="J76" s="68"/>
    </row>
    <row r="77" spans="1:10" x14ac:dyDescent="0.25">
      <c r="A77" s="42">
        <f t="shared" si="4"/>
        <v>54</v>
      </c>
      <c r="B77" s="84" t="s">
        <v>72</v>
      </c>
      <c r="C77" s="85">
        <v>1995</v>
      </c>
      <c r="D77" s="85">
        <v>9</v>
      </c>
      <c r="E77" s="85" t="s">
        <v>3</v>
      </c>
      <c r="F77" s="85">
        <v>6696.07</v>
      </c>
      <c r="G77" s="83"/>
      <c r="H77" s="40">
        <v>2030</v>
      </c>
      <c r="I77" s="32" t="s">
        <v>20</v>
      </c>
      <c r="J77" s="69"/>
    </row>
    <row r="78" spans="1:10" x14ac:dyDescent="0.25">
      <c r="A78" s="42">
        <f t="shared" si="4"/>
        <v>55</v>
      </c>
      <c r="B78" s="37" t="s">
        <v>90</v>
      </c>
      <c r="C78" s="33">
        <v>1974</v>
      </c>
      <c r="D78" s="33">
        <v>9</v>
      </c>
      <c r="E78" s="33" t="s">
        <v>4</v>
      </c>
      <c r="F78" s="33">
        <v>6161</v>
      </c>
      <c r="G78" s="30"/>
      <c r="H78" s="34">
        <v>2030</v>
      </c>
      <c r="I78" s="32" t="s">
        <v>20</v>
      </c>
      <c r="J78" s="64"/>
    </row>
    <row r="79" spans="1:10" x14ac:dyDescent="0.25">
      <c r="A79" s="42">
        <f t="shared" si="4"/>
        <v>56</v>
      </c>
      <c r="B79" s="84" t="s">
        <v>89</v>
      </c>
      <c r="C79" s="33">
        <v>1979</v>
      </c>
      <c r="D79" s="33">
        <v>9</v>
      </c>
      <c r="E79" s="33" t="s">
        <v>4</v>
      </c>
      <c r="F79" s="33">
        <v>11666</v>
      </c>
      <c r="G79" s="30"/>
      <c r="H79" s="34">
        <v>2030</v>
      </c>
      <c r="I79" s="32" t="s">
        <v>20</v>
      </c>
      <c r="J79" s="64"/>
    </row>
    <row r="80" spans="1:10" x14ac:dyDescent="0.25">
      <c r="A80" s="42">
        <f t="shared" si="4"/>
        <v>57</v>
      </c>
      <c r="B80" s="84" t="s">
        <v>91</v>
      </c>
      <c r="C80" s="33">
        <v>1976</v>
      </c>
      <c r="D80" s="33">
        <v>9</v>
      </c>
      <c r="E80" s="33" t="s">
        <v>4</v>
      </c>
      <c r="F80" s="33">
        <v>3897</v>
      </c>
      <c r="G80" s="30"/>
      <c r="H80" s="34">
        <v>2030</v>
      </c>
      <c r="I80" s="32" t="s">
        <v>20</v>
      </c>
      <c r="J80" s="64"/>
    </row>
    <row r="81" spans="1:10" x14ac:dyDescent="0.25">
      <c r="A81" s="42">
        <f t="shared" si="4"/>
        <v>58</v>
      </c>
      <c r="B81" s="84" t="s">
        <v>92</v>
      </c>
      <c r="C81" s="33">
        <v>1967</v>
      </c>
      <c r="D81" s="33">
        <v>5</v>
      </c>
      <c r="E81" s="33" t="s">
        <v>4</v>
      </c>
      <c r="F81" s="33">
        <v>3013</v>
      </c>
      <c r="G81" s="30"/>
      <c r="H81" s="34">
        <v>2030</v>
      </c>
      <c r="I81" s="32" t="s">
        <v>20</v>
      </c>
      <c r="J81" s="64"/>
    </row>
    <row r="82" spans="1:10" x14ac:dyDescent="0.25">
      <c r="A82" s="42">
        <f t="shared" si="4"/>
        <v>59</v>
      </c>
      <c r="B82" s="84" t="s">
        <v>86</v>
      </c>
      <c r="C82" s="33">
        <v>1980</v>
      </c>
      <c r="D82" s="33">
        <v>9</v>
      </c>
      <c r="E82" s="33" t="s">
        <v>4</v>
      </c>
      <c r="F82" s="33">
        <v>11740</v>
      </c>
      <c r="G82" s="30"/>
      <c r="H82" s="34">
        <v>2030</v>
      </c>
      <c r="I82" s="32" t="s">
        <v>20</v>
      </c>
      <c r="J82" s="64"/>
    </row>
    <row r="83" spans="1:10" ht="15.75" customHeight="1" x14ac:dyDescent="0.25">
      <c r="A83" s="39"/>
      <c r="B83" s="41" t="s">
        <v>14</v>
      </c>
      <c r="C83" s="90" t="s">
        <v>93</v>
      </c>
      <c r="D83" s="90"/>
      <c r="E83" s="90"/>
      <c r="F83" s="35">
        <f>SUM(F73:F82)</f>
        <v>53288.58</v>
      </c>
      <c r="G83" s="36"/>
      <c r="H83" s="39"/>
      <c r="I83" s="39"/>
      <c r="J83" s="64"/>
    </row>
    <row r="84" spans="1:10" x14ac:dyDescent="0.25">
      <c r="C84" s="10"/>
      <c r="D84" s="10"/>
      <c r="E84" s="10"/>
      <c r="F84" s="22"/>
      <c r="G84" s="23"/>
      <c r="H84" s="10"/>
      <c r="I84" s="10"/>
      <c r="J84" s="64"/>
    </row>
    <row r="85" spans="1:10" x14ac:dyDescent="0.25">
      <c r="C85" s="10"/>
      <c r="D85" s="10"/>
      <c r="E85" s="10"/>
      <c r="F85" s="10"/>
      <c r="G85" s="10"/>
      <c r="H85" s="10"/>
      <c r="I85" s="10"/>
      <c r="J85" s="64"/>
    </row>
    <row r="86" spans="1:10" x14ac:dyDescent="0.25">
      <c r="A86" s="86" t="s">
        <v>28</v>
      </c>
      <c r="B86" s="16" t="s">
        <v>94</v>
      </c>
      <c r="C86" s="1"/>
      <c r="D86" s="16"/>
      <c r="E86" s="13"/>
      <c r="F86" s="12"/>
      <c r="J86" s="64"/>
    </row>
    <row r="87" spans="1:10" x14ac:dyDescent="0.25">
      <c r="A87" s="16"/>
      <c r="B87" s="16" t="s">
        <v>13</v>
      </c>
      <c r="E87" s="13"/>
      <c r="F87" s="12"/>
      <c r="J87" s="64"/>
    </row>
    <row r="88" spans="1:10" x14ac:dyDescent="0.25">
      <c r="A88" s="16"/>
      <c r="B88" s="16"/>
      <c r="E88" s="13"/>
      <c r="F88" s="12"/>
      <c r="J88" s="68"/>
    </row>
    <row r="89" spans="1:10" x14ac:dyDescent="0.25">
      <c r="A89" s="13"/>
      <c r="B89" s="13"/>
      <c r="C89" s="13"/>
      <c r="D89" s="13"/>
      <c r="E89" s="13"/>
      <c r="F89" s="13"/>
      <c r="J89" s="10"/>
    </row>
    <row r="90" spans="1:10" ht="15.75" x14ac:dyDescent="0.25">
      <c r="A90" s="19"/>
      <c r="B90" s="18"/>
      <c r="C90" s="19"/>
      <c r="D90" s="19"/>
      <c r="E90" s="19" t="s">
        <v>97</v>
      </c>
      <c r="F90" s="20"/>
      <c r="G90" s="46"/>
      <c r="H90" s="16"/>
      <c r="J90" s="10"/>
    </row>
    <row r="91" spans="1:10" x14ac:dyDescent="0.25">
      <c r="A91" s="19"/>
      <c r="B91" s="18"/>
      <c r="C91" s="19"/>
      <c r="D91" s="19"/>
      <c r="E91" s="19"/>
      <c r="F91" s="20"/>
      <c r="G91" s="16"/>
      <c r="H91" s="16"/>
    </row>
    <row r="92" spans="1:10" ht="231.75" customHeight="1" x14ac:dyDescent="0.25">
      <c r="A92" s="20"/>
      <c r="B92" s="20"/>
      <c r="C92" s="20"/>
      <c r="D92" s="20"/>
      <c r="E92" s="20"/>
      <c r="F92" s="20"/>
      <c r="G92" s="16"/>
      <c r="H92" s="16"/>
    </row>
    <row r="93" spans="1:10" x14ac:dyDescent="0.25">
      <c r="A93" s="27"/>
      <c r="B93" s="20"/>
      <c r="C93" s="20"/>
      <c r="D93" s="20"/>
      <c r="E93" s="20"/>
      <c r="F93" s="20"/>
      <c r="G93" s="16"/>
      <c r="H93" s="16"/>
    </row>
    <row r="94" spans="1:10" x14ac:dyDescent="0.25">
      <c r="A94" s="27"/>
      <c r="B94" s="45"/>
      <c r="C94" s="20"/>
      <c r="D94" s="20"/>
      <c r="E94" s="20"/>
      <c r="F94" s="20"/>
      <c r="G94" s="16"/>
      <c r="H94" s="16"/>
    </row>
    <row r="95" spans="1:10" x14ac:dyDescent="0.25">
      <c r="A95" s="13"/>
      <c r="B95" s="13"/>
      <c r="C95" s="13"/>
      <c r="D95" s="13"/>
      <c r="E95" s="13"/>
      <c r="F95" s="13"/>
    </row>
    <row r="96" spans="1:10" x14ac:dyDescent="0.25">
      <c r="A96" s="13"/>
      <c r="B96" s="13"/>
      <c r="C96" s="13"/>
      <c r="D96" s="13"/>
      <c r="E96" s="13"/>
      <c r="F96" s="13"/>
    </row>
    <row r="97" spans="1:10" ht="148.5" customHeight="1" x14ac:dyDescent="0.25">
      <c r="A97" s="13"/>
      <c r="B97" s="13"/>
      <c r="C97" s="13"/>
      <c r="D97" s="13"/>
      <c r="E97" s="13"/>
      <c r="F97" s="13"/>
    </row>
    <row r="98" spans="1:10" x14ac:dyDescent="0.25">
      <c r="A98" s="13"/>
      <c r="B98" s="13"/>
      <c r="C98" s="13"/>
      <c r="D98" s="13"/>
      <c r="E98" s="13"/>
      <c r="F98" s="13"/>
    </row>
    <row r="99" spans="1:10" x14ac:dyDescent="0.25">
      <c r="A99" s="13"/>
      <c r="B99" s="13"/>
      <c r="C99" s="13"/>
      <c r="D99" s="13"/>
      <c r="E99" s="13"/>
      <c r="F99" s="13"/>
    </row>
    <row r="100" spans="1:10" x14ac:dyDescent="0.25">
      <c r="A100" s="13"/>
      <c r="B100" s="13"/>
      <c r="C100" s="13"/>
      <c r="D100" s="13"/>
      <c r="E100" s="13"/>
      <c r="F100" s="13"/>
    </row>
    <row r="101" spans="1:10" x14ac:dyDescent="0.25">
      <c r="A101" s="13"/>
      <c r="B101" s="13"/>
      <c r="C101" s="13"/>
      <c r="D101" s="13"/>
      <c r="E101" s="13"/>
      <c r="F101" s="13"/>
    </row>
    <row r="105" spans="1:10" ht="24.75" customHeight="1" x14ac:dyDescent="0.25"/>
    <row r="107" spans="1:10" x14ac:dyDescent="0.25">
      <c r="J107" s="64"/>
    </row>
    <row r="108" spans="1:10" x14ac:dyDescent="0.25">
      <c r="J108" s="64"/>
    </row>
    <row r="109" spans="1:10" x14ac:dyDescent="0.25">
      <c r="J109" s="64"/>
    </row>
    <row r="110" spans="1:10" x14ac:dyDescent="0.25">
      <c r="J110" s="64"/>
    </row>
    <row r="111" spans="1:10" x14ac:dyDescent="0.25">
      <c r="J111" s="64"/>
    </row>
    <row r="112" spans="1:10" x14ac:dyDescent="0.25">
      <c r="J112" s="64"/>
    </row>
    <row r="113" spans="1:10" ht="25.5" customHeight="1" x14ac:dyDescent="0.25">
      <c r="J113" s="64"/>
    </row>
    <row r="114" spans="1:10" x14ac:dyDescent="0.25">
      <c r="A114" s="13"/>
      <c r="B114" s="13"/>
      <c r="C114" s="13"/>
      <c r="D114" s="13"/>
      <c r="E114" s="13"/>
      <c r="F114" s="13"/>
      <c r="J114" s="64"/>
    </row>
    <row r="115" spans="1:10" x14ac:dyDescent="0.25">
      <c r="A115" s="13"/>
      <c r="B115" s="13"/>
      <c r="C115" s="13"/>
      <c r="D115" s="13"/>
      <c r="E115" s="13"/>
      <c r="F115" s="13"/>
      <c r="J115" s="70"/>
    </row>
    <row r="116" spans="1:10" x14ac:dyDescent="0.25">
      <c r="A116" s="13"/>
      <c r="B116" s="13"/>
      <c r="C116" s="13"/>
      <c r="D116" s="13"/>
      <c r="E116" s="13"/>
      <c r="F116" s="13"/>
      <c r="J116" s="70"/>
    </row>
    <row r="117" spans="1:10" x14ac:dyDescent="0.25">
      <c r="A117" s="13"/>
      <c r="B117" s="13"/>
      <c r="C117" s="13"/>
      <c r="D117" s="13"/>
      <c r="E117" s="13"/>
      <c r="F117" s="13"/>
      <c r="J117" s="70"/>
    </row>
    <row r="118" spans="1:10" x14ac:dyDescent="0.25">
      <c r="A118" s="13"/>
      <c r="B118" s="13"/>
      <c r="C118" s="13"/>
      <c r="D118" s="13"/>
      <c r="E118" s="13"/>
      <c r="F118" s="13"/>
      <c r="J118" s="71"/>
    </row>
    <row r="119" spans="1:10" x14ac:dyDescent="0.25">
      <c r="A119" s="13"/>
      <c r="B119" s="13"/>
      <c r="C119" s="13"/>
      <c r="D119" s="13"/>
      <c r="E119" s="13"/>
      <c r="F119" s="13"/>
    </row>
    <row r="120" spans="1:10" x14ac:dyDescent="0.25">
      <c r="A120" s="13"/>
      <c r="B120" s="13"/>
      <c r="C120" s="13"/>
      <c r="D120" s="13"/>
      <c r="E120" s="13"/>
      <c r="F120" s="13"/>
    </row>
    <row r="121" spans="1:10" x14ac:dyDescent="0.25">
      <c r="A121" s="13"/>
      <c r="B121" s="13"/>
      <c r="C121" s="13"/>
      <c r="D121" s="13"/>
      <c r="E121" s="13"/>
      <c r="F121" s="13"/>
    </row>
    <row r="122" spans="1:10" x14ac:dyDescent="0.25">
      <c r="A122" s="13"/>
      <c r="B122" s="13"/>
      <c r="C122" s="13"/>
      <c r="D122" s="13"/>
      <c r="E122" s="13"/>
      <c r="F122" s="13"/>
    </row>
    <row r="123" spans="1:10" x14ac:dyDescent="0.25">
      <c r="A123" s="13"/>
      <c r="B123" s="13"/>
      <c r="C123" s="13"/>
      <c r="D123" s="13"/>
      <c r="E123" s="13"/>
      <c r="F123" s="13"/>
    </row>
    <row r="124" spans="1:10" x14ac:dyDescent="0.25">
      <c r="A124" s="14"/>
      <c r="B124" s="13"/>
      <c r="C124" s="13"/>
      <c r="D124" s="13"/>
      <c r="E124" s="13"/>
      <c r="F124" s="13"/>
    </row>
    <row r="125" spans="1:10" x14ac:dyDescent="0.25">
      <c r="A125" s="13"/>
      <c r="B125" s="13"/>
      <c r="C125" s="13"/>
      <c r="D125" s="13"/>
      <c r="E125" s="13"/>
      <c r="F125" s="13"/>
    </row>
    <row r="126" spans="1:10" x14ac:dyDescent="0.25">
      <c r="A126" s="13"/>
      <c r="B126" s="13"/>
      <c r="C126" s="13"/>
      <c r="D126" s="13"/>
      <c r="E126" s="13"/>
      <c r="F126" s="13"/>
    </row>
    <row r="127" spans="1:10" x14ac:dyDescent="0.25">
      <c r="A127" s="13"/>
      <c r="B127" s="13"/>
      <c r="C127" s="13"/>
      <c r="D127" s="13"/>
      <c r="E127" s="13"/>
      <c r="F127" s="13"/>
    </row>
    <row r="128" spans="1:10" x14ac:dyDescent="0.25">
      <c r="A128" s="13"/>
      <c r="B128" s="13"/>
      <c r="C128" s="13"/>
      <c r="D128" s="13"/>
      <c r="E128" s="13"/>
      <c r="F128" s="13"/>
    </row>
    <row r="129" spans="1:6" x14ac:dyDescent="0.25">
      <c r="A129" s="13"/>
      <c r="B129" s="13"/>
      <c r="C129" s="13"/>
      <c r="D129" s="13"/>
      <c r="E129" s="13"/>
      <c r="F129" s="13"/>
    </row>
    <row r="130" spans="1:6" x14ac:dyDescent="0.25">
      <c r="A130" s="13"/>
      <c r="B130" s="13"/>
      <c r="C130" s="13"/>
      <c r="D130" s="13"/>
      <c r="E130" s="13"/>
      <c r="F130" s="13"/>
    </row>
    <row r="131" spans="1:6" x14ac:dyDescent="0.25">
      <c r="A131" s="13"/>
      <c r="B131" s="13"/>
      <c r="C131" s="13"/>
      <c r="D131" s="13"/>
      <c r="E131" s="13"/>
      <c r="F131" s="13"/>
    </row>
    <row r="132" spans="1:6" x14ac:dyDescent="0.25">
      <c r="A132" s="13"/>
      <c r="B132" s="13"/>
      <c r="C132" s="13"/>
      <c r="D132" s="13"/>
      <c r="E132" s="13"/>
      <c r="F132" s="13"/>
    </row>
    <row r="133" spans="1:6" x14ac:dyDescent="0.25">
      <c r="A133" s="13"/>
      <c r="B133" s="13"/>
      <c r="C133" s="13"/>
      <c r="D133" s="13"/>
      <c r="E133" s="13"/>
      <c r="F133" s="13"/>
    </row>
    <row r="134" spans="1:6" x14ac:dyDescent="0.25">
      <c r="A134" s="13"/>
      <c r="B134" s="13"/>
      <c r="C134" s="13"/>
      <c r="D134" s="13"/>
      <c r="E134" s="13"/>
      <c r="F134" s="13"/>
    </row>
    <row r="135" spans="1:6" x14ac:dyDescent="0.25">
      <c r="A135" s="13"/>
      <c r="B135" s="13"/>
      <c r="C135" s="13"/>
      <c r="D135" s="13"/>
      <c r="E135" s="13"/>
      <c r="F135" s="13"/>
    </row>
    <row r="136" spans="1:6" x14ac:dyDescent="0.25">
      <c r="A136" s="13"/>
      <c r="B136" s="13"/>
      <c r="C136" s="13"/>
      <c r="D136" s="13"/>
      <c r="E136" s="13"/>
      <c r="F136" s="13"/>
    </row>
  </sheetData>
  <mergeCells count="24">
    <mergeCell ref="A2:B2"/>
    <mergeCell ref="G2:I2"/>
    <mergeCell ref="C31:E31"/>
    <mergeCell ref="L29:M29"/>
    <mergeCell ref="A13:I13"/>
    <mergeCell ref="A9:A11"/>
    <mergeCell ref="I9:I11"/>
    <mergeCell ref="D9:D11"/>
    <mergeCell ref="A6:I6"/>
    <mergeCell ref="H9:H11"/>
    <mergeCell ref="F9:F11"/>
    <mergeCell ref="G9:G11"/>
    <mergeCell ref="E9:E11"/>
    <mergeCell ref="B7:I7"/>
    <mergeCell ref="B9:B11"/>
    <mergeCell ref="C9:C11"/>
    <mergeCell ref="A62:I62"/>
    <mergeCell ref="C71:E71"/>
    <mergeCell ref="A72:I72"/>
    <mergeCell ref="C83:E83"/>
    <mergeCell ref="A33:I33"/>
    <mergeCell ref="C47:E47"/>
    <mergeCell ref="C61:E61"/>
    <mergeCell ref="A49:I49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8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2019-2023 по форме управления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2026-04-17T05:47:01Z</cp:lastPrinted>
  <dcterms:created xsi:type="dcterms:W3CDTF">2016-02-19T10:13:26Z</dcterms:created>
  <dcterms:modified xsi:type="dcterms:W3CDTF">2026-06-22T06:03:00Z</dcterms:modified>
</cp:coreProperties>
</file>